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50" yWindow="45" windowWidth="13530" windowHeight="9975"/>
  </bookViews>
  <sheets>
    <sheet name="points d'intérêt général" sheetId="2" r:id="rId1"/>
    <sheet name="Tableau récapitulatif" sheetId="3" r:id="rId2"/>
  </sheets>
  <definedNames>
    <definedName name="_xlnm._FilterDatabase" localSheetId="0" hidden="1">'points d''intérêt général'!$A$2:$G$85</definedName>
  </definedNames>
  <calcPr calcId="145621"/>
</workbook>
</file>

<file path=xl/calcChain.xml><?xml version="1.0" encoding="utf-8"?>
<calcChain xmlns="http://schemas.openxmlformats.org/spreadsheetml/2006/main">
  <c r="N17" i="3" l="1"/>
  <c r="M17" i="3"/>
  <c r="F17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3" i="3"/>
  <c r="P17" i="3" s="1"/>
  <c r="O17" i="3" l="1"/>
  <c r="L17" i="3"/>
  <c r="K17" i="3"/>
  <c r="H17" i="3"/>
  <c r="E17" i="3"/>
  <c r="D17" i="3"/>
  <c r="B4" i="2" l="1"/>
  <c r="B5" i="2"/>
  <c r="B6" i="2"/>
  <c r="B7" i="2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</calcChain>
</file>

<file path=xl/sharedStrings.xml><?xml version="1.0" encoding="utf-8"?>
<sst xmlns="http://schemas.openxmlformats.org/spreadsheetml/2006/main" count="346" uniqueCount="169">
  <si>
    <t>Nom</t>
  </si>
  <si>
    <t>Code postal</t>
  </si>
  <si>
    <t>Commune</t>
  </si>
  <si>
    <t>Mairie</t>
  </si>
  <si>
    <t>Pôle Médical</t>
  </si>
  <si>
    <t>ZAE</t>
  </si>
  <si>
    <t xml:space="preserve">Bureau d'information touristique </t>
  </si>
  <si>
    <t xml:space="preserve">Hôtel de Ville </t>
  </si>
  <si>
    <t>Médiathèque</t>
  </si>
  <si>
    <t xml:space="preserve">Cabinet Médical </t>
  </si>
  <si>
    <t xml:space="preserve">Office de tourisme </t>
  </si>
  <si>
    <t>La Chaize-Giraud</t>
  </si>
  <si>
    <t>Ouest Production</t>
  </si>
  <si>
    <t>COEX</t>
  </si>
  <si>
    <t>Cabinet médical Louis Pasteur</t>
  </si>
  <si>
    <t>Commequiers</t>
  </si>
  <si>
    <t>LE FENOUILLER</t>
  </si>
  <si>
    <t>ZAC</t>
  </si>
  <si>
    <t>GIVRAND</t>
  </si>
  <si>
    <t>Maison PERCE-NEIGE</t>
  </si>
  <si>
    <t>Landevieille</t>
  </si>
  <si>
    <t>ZAE Communale</t>
  </si>
  <si>
    <t>Notre Dame de Riez</t>
  </si>
  <si>
    <t>SAINT GILLES CROIX DE VIE</t>
  </si>
  <si>
    <t>Pompiers</t>
  </si>
  <si>
    <t>Centre Médico Social</t>
  </si>
  <si>
    <t>Centre H. Chavière</t>
  </si>
  <si>
    <t>Cabinet Médical</t>
  </si>
  <si>
    <t>Office du tourisme</t>
  </si>
  <si>
    <t>Hôtel de Ville</t>
  </si>
  <si>
    <t>SAINT HILAIRE DE RIEZ</t>
  </si>
  <si>
    <t>Office de Tourisme</t>
  </si>
  <si>
    <t>Saint Maixent sur Vie</t>
  </si>
  <si>
    <t>Saint Révérend</t>
  </si>
  <si>
    <t>Type</t>
  </si>
  <si>
    <t>ID</t>
  </si>
  <si>
    <t>Adresse</t>
  </si>
  <si>
    <t>Centre de secours</t>
  </si>
  <si>
    <t>Administration publique</t>
  </si>
  <si>
    <t>EHPAD</t>
  </si>
  <si>
    <t>Etablissement spécialisé/ Hopital</t>
  </si>
  <si>
    <t>Brem-sur-Mer</t>
  </si>
  <si>
    <t>Bretignolles-sur-Mer</t>
  </si>
  <si>
    <t>Coëx</t>
  </si>
  <si>
    <t>Givrand</t>
  </si>
  <si>
    <t>L'Aiguillon-sur-Vie</t>
  </si>
  <si>
    <t>Le Fenouiller</t>
  </si>
  <si>
    <t>Saint-Gilles-Croix-de-Vie</t>
  </si>
  <si>
    <t>Saint-Hilaire-De-Riez</t>
  </si>
  <si>
    <t>Total</t>
  </si>
  <si>
    <t>Office du tourisme/ Hotspot Wifi</t>
  </si>
  <si>
    <t>ZAE/ Entreprise</t>
  </si>
  <si>
    <t xml:space="preserve">Point Haut </t>
  </si>
  <si>
    <t>Maison médicale</t>
  </si>
  <si>
    <t>Gendarmerie Nationale</t>
  </si>
  <si>
    <t>Hôpital local</t>
  </si>
  <si>
    <t>Zone d'Activités "La Jagoise"</t>
  </si>
  <si>
    <t>ZAE "Le Peuble"</t>
  </si>
  <si>
    <t>Foyer Adultes Handicapés "Le Val Fleuri"</t>
  </si>
  <si>
    <t>ZAE "Le Soleil Levant"</t>
  </si>
  <si>
    <t>ZAE "La Croisée Mairand"</t>
  </si>
  <si>
    <t>ZAE "La Davilière"</t>
  </si>
  <si>
    <t>ZAE "Sainte Henriette"</t>
  </si>
  <si>
    <t>ZAE "La Fraignaie"</t>
  </si>
  <si>
    <t>Centre des Finances Publics</t>
  </si>
  <si>
    <t>Centre de rééducation "Notre Dame"</t>
  </si>
  <si>
    <t>ZAE "La Bégaudière"</t>
  </si>
  <si>
    <t>Agence Routière Départementale</t>
  </si>
  <si>
    <t>Zone Industrielle "La Chaussée"</t>
  </si>
  <si>
    <t>Zone Artisanale "Le Gatineau"</t>
  </si>
  <si>
    <t>Zone Industrielle "Les Mares"</t>
  </si>
  <si>
    <t>ZAE "La Marzelle"</t>
  </si>
  <si>
    <t>ZAE "Le Fief du Moulin"</t>
  </si>
  <si>
    <t>ZAE "La Maubretière d'en Bas"</t>
  </si>
  <si>
    <t>SAINT REVEREND</t>
  </si>
  <si>
    <t>SAINT MAIXENT SUR VIE</t>
  </si>
  <si>
    <t>NOTRE DAME DE RIEZ</t>
  </si>
  <si>
    <t>LANDEVIEILLE</t>
  </si>
  <si>
    <t>L'AIGUILLON SUR VIE</t>
  </si>
  <si>
    <t>LA CHAIZE GIRAUD</t>
  </si>
  <si>
    <t>COMMEQUIERS</t>
  </si>
  <si>
    <t>BRETIGNOLLES SUR MER</t>
  </si>
  <si>
    <t>BREM SUR MER</t>
  </si>
  <si>
    <t>33 bis rue des Onizières</t>
  </si>
  <si>
    <t xml:space="preserve"> </t>
  </si>
  <si>
    <t xml:space="preserve"> Rue de la jagoise</t>
  </si>
  <si>
    <t xml:space="preserve">1 boulevard du Nord </t>
  </si>
  <si>
    <t xml:space="preserve">18 boulevard du Nord </t>
  </si>
  <si>
    <t xml:space="preserve"> Rue des Primevères</t>
  </si>
  <si>
    <t>1 rue du Prieuré</t>
  </si>
  <si>
    <t xml:space="preserve"> Place du 8 mai 1945 </t>
  </si>
  <si>
    <t xml:space="preserve">62 rue Charles de Gaulle </t>
  </si>
  <si>
    <t xml:space="preserve"> ZAE du Soleil Levant</t>
  </si>
  <si>
    <t xml:space="preserve">1 rue de Bel Air </t>
  </si>
  <si>
    <t xml:space="preserve"> Rue des artisans</t>
  </si>
  <si>
    <t xml:space="preserve"> Rue du Centre</t>
  </si>
  <si>
    <t xml:space="preserve"> Rue de Nantes </t>
  </si>
  <si>
    <t xml:space="preserve"> Rue du Carté</t>
  </si>
  <si>
    <t>9 rue du Vergers d'Eole</t>
  </si>
  <si>
    <t>16 bis rue de la chaussée</t>
  </si>
  <si>
    <t xml:space="preserve"> Place de l’Eglise</t>
  </si>
  <si>
    <t xml:space="preserve"> Rue de l’Egalité</t>
  </si>
  <si>
    <t>21 Place Gaston Pateau</t>
  </si>
  <si>
    <t>32 rue de la Touche</t>
  </si>
  <si>
    <t xml:space="preserve">16 bis rue de l’Océan </t>
  </si>
  <si>
    <t xml:space="preserve"> Place de l'Eglise</t>
  </si>
  <si>
    <t xml:space="preserve"> Rue de Lattre de Tassigny </t>
  </si>
  <si>
    <t xml:space="preserve"> La Maubretière d'en Bas</t>
  </si>
  <si>
    <t>BP24</t>
  </si>
  <si>
    <t>Office du tourisme 
(Hot spot Wifi)</t>
  </si>
  <si>
    <t>Etablissement spécialisé</t>
  </si>
  <si>
    <t>ZAE "Le Pôle Technique Odyssée"</t>
  </si>
  <si>
    <t>ZAE "Les Dolmens"</t>
  </si>
  <si>
    <t>CdC Pays de Saint Gilles Croix de Vie</t>
  </si>
  <si>
    <t>Etablissement secondaire</t>
  </si>
  <si>
    <t>Privé "Saint Gilles"</t>
  </si>
  <si>
    <t>Public "Garcie Férrande"</t>
  </si>
  <si>
    <t>ZAE "Les Paludiers"</t>
  </si>
  <si>
    <t>5 rue du Bourg</t>
  </si>
  <si>
    <t>9 rue Jean Mermoz</t>
  </si>
  <si>
    <t>3 rue de la Grotte</t>
  </si>
  <si>
    <t>Impasse de la Raye</t>
  </si>
  <si>
    <t>34 rue Georges Clémenceau</t>
  </si>
  <si>
    <t>9 rue Jacqueline Auriol</t>
  </si>
  <si>
    <t>rue du Presbytère</t>
  </si>
  <si>
    <t>rue des artisans</t>
  </si>
  <si>
    <t>2 rue du Lignerons</t>
  </si>
  <si>
    <t>3 boulevard Pompidou</t>
  </si>
  <si>
    <t>34 rue des Epinettes</t>
  </si>
  <si>
    <t>20 rue René Laennec</t>
  </si>
  <si>
    <t>86 quai de la République</t>
  </si>
  <si>
    <t>Place de la Gare</t>
  </si>
  <si>
    <t>19 boulevard Pompidou</t>
  </si>
  <si>
    <t xml:space="preserve">  + 10 points hauts recensés par le Conseil Général</t>
  </si>
  <si>
    <t xml:space="preserve">18 place du 18 juin 1940 </t>
  </si>
  <si>
    <t>21 ter rue de l'Océan</t>
  </si>
  <si>
    <t xml:space="preserve">3 place des Halles </t>
  </si>
  <si>
    <t>2 rue des Aveneaux</t>
  </si>
  <si>
    <t>41 rue du centre</t>
  </si>
  <si>
    <t xml:space="preserve"> Rue de la Drie</t>
  </si>
  <si>
    <t>Rue des Marais Salants</t>
  </si>
  <si>
    <t>Rue Jules Ferry</t>
  </si>
  <si>
    <t>Rrue de la Paix</t>
  </si>
  <si>
    <t>10 avenue Jean Christo</t>
  </si>
  <si>
    <t>Maison Familiale Rurale "La Bouchère"</t>
  </si>
  <si>
    <t>Vendéopôle du Pays de Saint-Gilles</t>
  </si>
  <si>
    <t>Les Boutons d'Or</t>
  </si>
  <si>
    <t xml:space="preserve">EHPAD Résidence l'Agaret </t>
  </si>
  <si>
    <t>Résidence de l’Aubraie</t>
  </si>
  <si>
    <t>Résidence de la Clergerie</t>
  </si>
  <si>
    <t xml:space="preserve">LES MIMOSAS </t>
  </si>
  <si>
    <t>Maison de retraite  LES JARDINS dE CYBELE</t>
  </si>
  <si>
    <t>La Maison de l'Harmonie</t>
  </si>
  <si>
    <t>La MARPA Les Roseaux</t>
  </si>
  <si>
    <t>Résidence Beau Soleil</t>
  </si>
  <si>
    <t>Maison du bois</t>
  </si>
  <si>
    <t>Foyer Logement</t>
  </si>
  <si>
    <t>impasse du Sableau</t>
  </si>
  <si>
    <t>9 Rue du sablais</t>
  </si>
  <si>
    <t xml:space="preserve">1 rue de l’Aubraie </t>
  </si>
  <si>
    <t>8 rue de la Clergerie</t>
  </si>
  <si>
    <t xml:space="preserve">154 rue de la Vie </t>
  </si>
  <si>
    <t xml:space="preserve">1 avenue de la Chênaie </t>
  </si>
  <si>
    <t>5 rue des Prairies</t>
  </si>
  <si>
    <t>15 rue Mal Delattre de Tassigny</t>
  </si>
  <si>
    <t>51 ter rue du Centre</t>
  </si>
  <si>
    <t>14 avenue de la Faye</t>
  </si>
  <si>
    <t xml:space="preserve"> Médiathèque</t>
  </si>
  <si>
    <t>Collège - MFR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</si>
</sst>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E296E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8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21" xfId="0" applyBorder="1"/>
    <xf numFmtId="0" fontId="2" fillId="0" borderId="25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3" borderId="8" xfId="0" applyFill="1" applyBorder="1" applyAlignment="1">
      <alignment vertical="center" wrapText="1"/>
    </xf>
    <xf numFmtId="0" fontId="0" fillId="3" borderId="8" xfId="0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7"/>
  <sheetViews>
    <sheetView tabSelected="1" topLeftCell="B1" zoomScaleNormal="100" workbookViewId="0">
      <selection activeCell="D8" sqref="D8"/>
    </sheetView>
  </sheetViews>
  <sheetFormatPr baseColWidth="10" defaultRowHeight="15" x14ac:dyDescent="0.25"/>
  <cols>
    <col min="1" max="1" width="11.42578125" style="3" hidden="1" customWidth="1"/>
    <col min="2" max="2" width="3.42578125" style="3" customWidth="1"/>
    <col min="3" max="3" width="17.5703125" style="4" customWidth="1"/>
    <col min="4" max="4" width="24.140625" style="58" customWidth="1"/>
    <col min="5" max="5" width="20.7109375" style="58" customWidth="1"/>
    <col min="6" max="6" width="10" style="34" customWidth="1"/>
    <col min="7" max="7" width="24.42578125" style="3" customWidth="1"/>
  </cols>
  <sheetData>
    <row r="1" spans="1:7" ht="15.75" thickBot="1" x14ac:dyDescent="0.3">
      <c r="F1" s="41"/>
    </row>
    <row r="2" spans="1:7" ht="30.75" customHeight="1" thickBot="1" x14ac:dyDescent="0.3">
      <c r="A2" s="29" t="s">
        <v>35</v>
      </c>
      <c r="B2" s="30"/>
      <c r="C2" s="31" t="s">
        <v>34</v>
      </c>
      <c r="D2" s="31" t="s">
        <v>0</v>
      </c>
      <c r="E2" s="31" t="s">
        <v>36</v>
      </c>
      <c r="F2" s="31" t="s">
        <v>1</v>
      </c>
      <c r="G2" s="32" t="s">
        <v>2</v>
      </c>
    </row>
    <row r="3" spans="1:7" s="10" customFormat="1" ht="30" x14ac:dyDescent="0.25">
      <c r="A3" s="16">
        <v>274</v>
      </c>
      <c r="B3" s="7">
        <v>1</v>
      </c>
      <c r="C3" s="17" t="s">
        <v>37</v>
      </c>
      <c r="D3" s="18"/>
      <c r="E3" s="18" t="s">
        <v>83</v>
      </c>
      <c r="F3" s="33">
        <v>85470</v>
      </c>
      <c r="G3" s="19" t="s">
        <v>82</v>
      </c>
    </row>
    <row r="4" spans="1:7" s="10" customFormat="1" x14ac:dyDescent="0.25">
      <c r="A4" s="16">
        <v>106</v>
      </c>
      <c r="B4" s="28">
        <f>1+B3</f>
        <v>2</v>
      </c>
      <c r="C4" s="38" t="s">
        <v>39</v>
      </c>
      <c r="D4" s="56" t="s">
        <v>147</v>
      </c>
      <c r="E4" s="56" t="s">
        <v>158</v>
      </c>
      <c r="F4" s="43">
        <v>85470</v>
      </c>
      <c r="G4" s="21" t="s">
        <v>82</v>
      </c>
    </row>
    <row r="5" spans="1:7" s="10" customFormat="1" ht="30" x14ac:dyDescent="0.25">
      <c r="A5" s="16">
        <v>101</v>
      </c>
      <c r="B5" s="28">
        <f>1+B4</f>
        <v>3</v>
      </c>
      <c r="C5" s="20" t="s">
        <v>3</v>
      </c>
      <c r="D5" s="2"/>
      <c r="E5" s="2" t="s">
        <v>134</v>
      </c>
      <c r="F5" s="1">
        <v>85470</v>
      </c>
      <c r="G5" s="21" t="s">
        <v>82</v>
      </c>
    </row>
    <row r="6" spans="1:7" s="10" customFormat="1" ht="45" x14ac:dyDescent="0.25">
      <c r="A6" s="16">
        <v>105</v>
      </c>
      <c r="B6" s="28">
        <f>1+B5</f>
        <v>4</v>
      </c>
      <c r="C6" s="20" t="s">
        <v>109</v>
      </c>
      <c r="D6" s="2" t="s">
        <v>6</v>
      </c>
      <c r="E6" s="2" t="s">
        <v>135</v>
      </c>
      <c r="F6" s="1">
        <v>85470</v>
      </c>
      <c r="G6" s="21" t="s">
        <v>82</v>
      </c>
    </row>
    <row r="7" spans="1:7" s="10" customFormat="1" x14ac:dyDescent="0.25">
      <c r="A7" s="16">
        <v>241</v>
      </c>
      <c r="B7" s="28">
        <f>1+B6</f>
        <v>5</v>
      </c>
      <c r="C7" s="20" t="s">
        <v>4</v>
      </c>
      <c r="D7" s="2"/>
      <c r="E7" s="2" t="s">
        <v>84</v>
      </c>
      <c r="F7" s="1">
        <v>85470</v>
      </c>
      <c r="G7" s="21" t="s">
        <v>82</v>
      </c>
    </row>
    <row r="8" spans="1:7" s="10" customFormat="1" ht="30.75" thickBot="1" x14ac:dyDescent="0.3">
      <c r="A8" s="16">
        <v>107</v>
      </c>
      <c r="B8" s="8">
        <f>1+B7</f>
        <v>6</v>
      </c>
      <c r="C8" s="22" t="s">
        <v>5</v>
      </c>
      <c r="D8" s="23" t="s">
        <v>56</v>
      </c>
      <c r="E8" s="23" t="s">
        <v>85</v>
      </c>
      <c r="F8" s="26">
        <v>85470</v>
      </c>
      <c r="G8" s="24" t="s">
        <v>82</v>
      </c>
    </row>
    <row r="9" spans="1:7" s="10" customFormat="1" x14ac:dyDescent="0.25">
      <c r="A9" s="36">
        <v>8</v>
      </c>
      <c r="B9" s="7">
        <f>1+B8</f>
        <v>7</v>
      </c>
      <c r="C9" s="37" t="s">
        <v>39</v>
      </c>
      <c r="D9" s="57" t="s">
        <v>148</v>
      </c>
      <c r="E9" s="57" t="s">
        <v>159</v>
      </c>
      <c r="F9" s="44">
        <v>85470</v>
      </c>
      <c r="G9" s="19" t="s">
        <v>81</v>
      </c>
    </row>
    <row r="10" spans="1:7" s="10" customFormat="1" x14ac:dyDescent="0.25">
      <c r="A10" s="16">
        <v>66</v>
      </c>
      <c r="B10" s="28">
        <f>1+B9</f>
        <v>8</v>
      </c>
      <c r="C10" s="20" t="s">
        <v>3</v>
      </c>
      <c r="D10" s="2" t="s">
        <v>7</v>
      </c>
      <c r="E10" s="2" t="s">
        <v>108</v>
      </c>
      <c r="F10" s="1">
        <v>85470</v>
      </c>
      <c r="G10" s="21" t="s">
        <v>81</v>
      </c>
    </row>
    <row r="11" spans="1:7" s="10" customFormat="1" x14ac:dyDescent="0.25">
      <c r="A11" s="16">
        <v>228</v>
      </c>
      <c r="B11" s="28">
        <f>1+B10</f>
        <v>9</v>
      </c>
      <c r="C11" s="20" t="s">
        <v>8</v>
      </c>
      <c r="D11" s="2"/>
      <c r="E11" s="2" t="s">
        <v>136</v>
      </c>
      <c r="F11" s="1">
        <v>85470</v>
      </c>
      <c r="G11" s="21" t="s">
        <v>81</v>
      </c>
    </row>
    <row r="12" spans="1:7" s="10" customFormat="1" ht="45" x14ac:dyDescent="0.25">
      <c r="A12" s="16">
        <v>9</v>
      </c>
      <c r="B12" s="28">
        <f>1+B11</f>
        <v>10</v>
      </c>
      <c r="C12" s="20" t="s">
        <v>109</v>
      </c>
      <c r="D12" s="2" t="s">
        <v>10</v>
      </c>
      <c r="E12" s="2" t="s">
        <v>86</v>
      </c>
      <c r="F12" s="1">
        <v>85470</v>
      </c>
      <c r="G12" s="21" t="s">
        <v>81</v>
      </c>
    </row>
    <row r="13" spans="1:7" s="10" customFormat="1" x14ac:dyDescent="0.25">
      <c r="A13" s="16">
        <v>6</v>
      </c>
      <c r="B13" s="28">
        <f>1+B12</f>
        <v>11</v>
      </c>
      <c r="C13" s="20" t="s">
        <v>4</v>
      </c>
      <c r="D13" s="2" t="s">
        <v>9</v>
      </c>
      <c r="E13" s="2" t="s">
        <v>87</v>
      </c>
      <c r="F13" s="1">
        <v>85470</v>
      </c>
      <c r="G13" s="21" t="s">
        <v>81</v>
      </c>
    </row>
    <row r="14" spans="1:7" s="10" customFormat="1" ht="15.75" thickBot="1" x14ac:dyDescent="0.3">
      <c r="A14" s="16">
        <v>231</v>
      </c>
      <c r="B14" s="8">
        <f>1+B13</f>
        <v>12</v>
      </c>
      <c r="C14" s="22" t="s">
        <v>5</v>
      </c>
      <c r="D14" s="23" t="s">
        <v>57</v>
      </c>
      <c r="E14" s="23" t="s">
        <v>84</v>
      </c>
      <c r="F14" s="26">
        <v>85470</v>
      </c>
      <c r="G14" s="24" t="s">
        <v>81</v>
      </c>
    </row>
    <row r="15" spans="1:7" s="10" customFormat="1" x14ac:dyDescent="0.25">
      <c r="A15" s="16">
        <v>226</v>
      </c>
      <c r="B15" s="7">
        <f>1+B14</f>
        <v>13</v>
      </c>
      <c r="C15" s="17" t="s">
        <v>37</v>
      </c>
      <c r="D15" s="18"/>
      <c r="E15" s="18" t="s">
        <v>137</v>
      </c>
      <c r="F15" s="33">
        <v>85220</v>
      </c>
      <c r="G15" s="19" t="s">
        <v>13</v>
      </c>
    </row>
    <row r="16" spans="1:7" s="10" customFormat="1" x14ac:dyDescent="0.25">
      <c r="A16" s="16">
        <v>33</v>
      </c>
      <c r="B16" s="28">
        <f>1+B15</f>
        <v>14</v>
      </c>
      <c r="C16" s="38" t="s">
        <v>39</v>
      </c>
      <c r="D16" s="56" t="s">
        <v>149</v>
      </c>
      <c r="E16" s="56" t="s">
        <v>160</v>
      </c>
      <c r="F16" s="43">
        <v>85220</v>
      </c>
      <c r="G16" s="39" t="s">
        <v>13</v>
      </c>
    </row>
    <row r="17" spans="1:7" s="10" customFormat="1" ht="30" x14ac:dyDescent="0.25">
      <c r="A17" s="16">
        <v>110</v>
      </c>
      <c r="B17" s="28">
        <f>1+B16</f>
        <v>15</v>
      </c>
      <c r="C17" s="20" t="s">
        <v>110</v>
      </c>
      <c r="D17" s="2" t="s">
        <v>58</v>
      </c>
      <c r="E17" s="2" t="s">
        <v>88</v>
      </c>
      <c r="F17" s="1">
        <v>85220</v>
      </c>
      <c r="G17" s="21" t="s">
        <v>13</v>
      </c>
    </row>
    <row r="18" spans="1:7" s="10" customFormat="1" x14ac:dyDescent="0.25">
      <c r="A18" s="16">
        <v>29</v>
      </c>
      <c r="B18" s="28">
        <f>1+B17</f>
        <v>16</v>
      </c>
      <c r="C18" s="20" t="s">
        <v>3</v>
      </c>
      <c r="D18" s="2"/>
      <c r="E18" s="2" t="s">
        <v>119</v>
      </c>
      <c r="F18" s="1">
        <v>85220</v>
      </c>
      <c r="G18" s="21" t="s">
        <v>13</v>
      </c>
    </row>
    <row r="19" spans="1:7" s="10" customFormat="1" ht="30" x14ac:dyDescent="0.25">
      <c r="A19" s="16">
        <v>31</v>
      </c>
      <c r="B19" s="28">
        <f>1+B18</f>
        <v>17</v>
      </c>
      <c r="C19" s="20" t="s">
        <v>4</v>
      </c>
      <c r="D19" s="2" t="s">
        <v>14</v>
      </c>
      <c r="E19" s="2" t="s">
        <v>89</v>
      </c>
      <c r="F19" s="1">
        <v>85220</v>
      </c>
      <c r="G19" s="21" t="s">
        <v>13</v>
      </c>
    </row>
    <row r="20" spans="1:7" s="10" customFormat="1" ht="30.75" thickBot="1" x14ac:dyDescent="0.3">
      <c r="A20" s="16">
        <v>114</v>
      </c>
      <c r="B20" s="8">
        <f>1+B19</f>
        <v>18</v>
      </c>
      <c r="C20" s="22" t="s">
        <v>5</v>
      </c>
      <c r="D20" s="23" t="s">
        <v>111</v>
      </c>
      <c r="E20" s="23" t="s">
        <v>84</v>
      </c>
      <c r="F20" s="26">
        <v>85220</v>
      </c>
      <c r="G20" s="24" t="s">
        <v>13</v>
      </c>
    </row>
    <row r="21" spans="1:7" s="10" customFormat="1" x14ac:dyDescent="0.25">
      <c r="A21" s="16">
        <v>41</v>
      </c>
      <c r="B21" s="7">
        <f>1+B20</f>
        <v>19</v>
      </c>
      <c r="C21" s="37" t="s">
        <v>39</v>
      </c>
      <c r="D21" s="57" t="s">
        <v>150</v>
      </c>
      <c r="E21" s="57" t="s">
        <v>161</v>
      </c>
      <c r="F21" s="44">
        <v>85220</v>
      </c>
      <c r="G21" s="19" t="s">
        <v>80</v>
      </c>
    </row>
    <row r="22" spans="1:7" s="10" customFormat="1" x14ac:dyDescent="0.25">
      <c r="A22" s="16">
        <v>44</v>
      </c>
      <c r="B22" s="28">
        <f>1+B21</f>
        <v>20</v>
      </c>
      <c r="C22" s="20" t="s">
        <v>3</v>
      </c>
      <c r="D22" s="2"/>
      <c r="E22" s="2" t="s">
        <v>90</v>
      </c>
      <c r="F22" s="1">
        <v>85220</v>
      </c>
      <c r="G22" s="21" t="s">
        <v>80</v>
      </c>
    </row>
    <row r="23" spans="1:7" s="10" customFormat="1" ht="30" x14ac:dyDescent="0.25">
      <c r="A23" s="16">
        <v>40</v>
      </c>
      <c r="B23" s="28">
        <f>1+B22</f>
        <v>21</v>
      </c>
      <c r="C23" s="20" t="s">
        <v>4</v>
      </c>
      <c r="D23" s="2" t="s">
        <v>27</v>
      </c>
      <c r="E23" s="2" t="s">
        <v>91</v>
      </c>
      <c r="F23" s="1">
        <v>85220</v>
      </c>
      <c r="G23" s="21" t="s">
        <v>80</v>
      </c>
    </row>
    <row r="24" spans="1:7" s="10" customFormat="1" ht="15.75" thickBot="1" x14ac:dyDescent="0.3">
      <c r="A24" s="16">
        <v>42</v>
      </c>
      <c r="B24" s="8">
        <f>1+B23</f>
        <v>22</v>
      </c>
      <c r="C24" s="22" t="s">
        <v>5</v>
      </c>
      <c r="D24" s="23" t="s">
        <v>112</v>
      </c>
      <c r="E24" s="23" t="s">
        <v>84</v>
      </c>
      <c r="F24" s="26">
        <v>85220</v>
      </c>
      <c r="G24" s="24" t="s">
        <v>80</v>
      </c>
    </row>
    <row r="25" spans="1:7" s="10" customFormat="1" ht="30" x14ac:dyDescent="0.25">
      <c r="A25" s="16">
        <v>259</v>
      </c>
      <c r="B25" s="7">
        <f>1+B24</f>
        <v>23</v>
      </c>
      <c r="C25" s="17" t="s">
        <v>38</v>
      </c>
      <c r="D25" s="18" t="s">
        <v>113</v>
      </c>
      <c r="E25" s="18" t="s">
        <v>92</v>
      </c>
      <c r="F25" s="33">
        <v>85800</v>
      </c>
      <c r="G25" s="19" t="s">
        <v>18</v>
      </c>
    </row>
    <row r="26" spans="1:7" s="10" customFormat="1" ht="30" x14ac:dyDescent="0.25">
      <c r="A26" s="16">
        <v>55</v>
      </c>
      <c r="B26" s="28">
        <f>1+B25</f>
        <v>24</v>
      </c>
      <c r="C26" s="38" t="s">
        <v>39</v>
      </c>
      <c r="D26" s="56" t="s">
        <v>151</v>
      </c>
      <c r="E26" s="56" t="s">
        <v>162</v>
      </c>
      <c r="F26" s="43">
        <v>85800</v>
      </c>
      <c r="G26" s="39" t="s">
        <v>18</v>
      </c>
    </row>
    <row r="27" spans="1:7" s="10" customFormat="1" ht="30" x14ac:dyDescent="0.25">
      <c r="A27" s="16">
        <v>54</v>
      </c>
      <c r="B27" s="28">
        <f>1+B26</f>
        <v>25</v>
      </c>
      <c r="C27" s="20" t="s">
        <v>110</v>
      </c>
      <c r="D27" s="2" t="s">
        <v>19</v>
      </c>
      <c r="E27" s="2" t="s">
        <v>93</v>
      </c>
      <c r="F27" s="1">
        <v>85800</v>
      </c>
      <c r="G27" s="21" t="s">
        <v>18</v>
      </c>
    </row>
    <row r="28" spans="1:7" s="10" customFormat="1" x14ac:dyDescent="0.25">
      <c r="A28" s="16">
        <v>53</v>
      </c>
      <c r="B28" s="28">
        <f>1+B27</f>
        <v>26</v>
      </c>
      <c r="C28" s="20" t="s">
        <v>3</v>
      </c>
      <c r="D28" s="2"/>
      <c r="E28" s="2" t="s">
        <v>118</v>
      </c>
      <c r="F28" s="1">
        <v>85800</v>
      </c>
      <c r="G28" s="21" t="s">
        <v>18</v>
      </c>
    </row>
    <row r="29" spans="1:7" s="10" customFormat="1" x14ac:dyDescent="0.25">
      <c r="A29" s="16">
        <v>257</v>
      </c>
      <c r="B29" s="28">
        <f>1+B28</f>
        <v>27</v>
      </c>
      <c r="C29" s="20" t="s">
        <v>4</v>
      </c>
      <c r="D29" s="2" t="s">
        <v>53</v>
      </c>
      <c r="E29" s="2" t="s">
        <v>84</v>
      </c>
      <c r="F29" s="1">
        <v>85800</v>
      </c>
      <c r="G29" s="21" t="s">
        <v>18</v>
      </c>
    </row>
    <row r="30" spans="1:7" s="10" customFormat="1" x14ac:dyDescent="0.25">
      <c r="A30" s="16">
        <v>219</v>
      </c>
      <c r="B30" s="28">
        <f>1+B29</f>
        <v>28</v>
      </c>
      <c r="C30" s="20" t="s">
        <v>5</v>
      </c>
      <c r="D30" s="2" t="s">
        <v>59</v>
      </c>
      <c r="E30" s="2" t="s">
        <v>84</v>
      </c>
      <c r="F30" s="1">
        <v>85800</v>
      </c>
      <c r="G30" s="21" t="s">
        <v>18</v>
      </c>
    </row>
    <row r="31" spans="1:7" s="10" customFormat="1" ht="30.75" thickBot="1" x14ac:dyDescent="0.3">
      <c r="A31" s="16">
        <v>235</v>
      </c>
      <c r="B31" s="8">
        <f>1+B30</f>
        <v>29</v>
      </c>
      <c r="C31" s="22" t="s">
        <v>5</v>
      </c>
      <c r="D31" s="23" t="s">
        <v>145</v>
      </c>
      <c r="E31" s="23" t="s">
        <v>84</v>
      </c>
      <c r="F31" s="26">
        <v>85800</v>
      </c>
      <c r="G31" s="24" t="s">
        <v>18</v>
      </c>
    </row>
    <row r="32" spans="1:7" s="10" customFormat="1" x14ac:dyDescent="0.25">
      <c r="A32" s="16">
        <v>100</v>
      </c>
      <c r="B32" s="7">
        <f>1+B31</f>
        <v>30</v>
      </c>
      <c r="C32" s="37" t="s">
        <v>39</v>
      </c>
      <c r="D32" s="57" t="s">
        <v>152</v>
      </c>
      <c r="E32" s="57" t="s">
        <v>163</v>
      </c>
      <c r="F32" s="44">
        <v>85220</v>
      </c>
      <c r="G32" s="19" t="s">
        <v>79</v>
      </c>
    </row>
    <row r="33" spans="1:7" s="10" customFormat="1" x14ac:dyDescent="0.25">
      <c r="A33" s="16">
        <v>95</v>
      </c>
      <c r="B33" s="28">
        <f>1+B32</f>
        <v>31</v>
      </c>
      <c r="C33" s="20" t="s">
        <v>3</v>
      </c>
      <c r="D33" s="2"/>
      <c r="E33" s="2" t="s">
        <v>120</v>
      </c>
      <c r="F33" s="1">
        <v>85220</v>
      </c>
      <c r="G33" s="21" t="s">
        <v>79</v>
      </c>
    </row>
    <row r="34" spans="1:7" s="10" customFormat="1" x14ac:dyDescent="0.25">
      <c r="A34" s="16">
        <v>26</v>
      </c>
      <c r="B34" s="28">
        <f>1+B33</f>
        <v>32</v>
      </c>
      <c r="C34" s="20" t="s">
        <v>5</v>
      </c>
      <c r="D34" s="2" t="s">
        <v>12</v>
      </c>
      <c r="E34" s="2" t="s">
        <v>121</v>
      </c>
      <c r="F34" s="1">
        <v>85220</v>
      </c>
      <c r="G34" s="21" t="s">
        <v>79</v>
      </c>
    </row>
    <row r="35" spans="1:7" s="10" customFormat="1" ht="15.75" thickBot="1" x14ac:dyDescent="0.3">
      <c r="A35" s="16">
        <v>27</v>
      </c>
      <c r="B35" s="8">
        <f>1+B34</f>
        <v>33</v>
      </c>
      <c r="C35" s="22" t="s">
        <v>5</v>
      </c>
      <c r="D35" s="23" t="s">
        <v>60</v>
      </c>
      <c r="E35" s="23" t="s">
        <v>84</v>
      </c>
      <c r="F35" s="26">
        <v>85220</v>
      </c>
      <c r="G35" s="24" t="s">
        <v>79</v>
      </c>
    </row>
    <row r="36" spans="1:7" s="61" customFormat="1" ht="19.5" customHeight="1" thickBot="1" x14ac:dyDescent="0.3">
      <c r="A36" s="35"/>
      <c r="B36" s="59"/>
      <c r="C36" s="59"/>
      <c r="D36" s="60"/>
      <c r="E36" s="60"/>
      <c r="F36" s="59"/>
      <c r="G36" s="60"/>
    </row>
    <row r="37" spans="1:7" ht="30.75" customHeight="1" thickBot="1" x14ac:dyDescent="0.3">
      <c r="A37" s="29" t="s">
        <v>35</v>
      </c>
      <c r="B37" s="30"/>
      <c r="C37" s="31" t="s">
        <v>34</v>
      </c>
      <c r="D37" s="31" t="s">
        <v>0</v>
      </c>
      <c r="E37" s="31" t="s">
        <v>36</v>
      </c>
      <c r="F37" s="31" t="s">
        <v>1</v>
      </c>
      <c r="G37" s="32" t="s">
        <v>2</v>
      </c>
    </row>
    <row r="38" spans="1:7" s="10" customFormat="1" ht="30" x14ac:dyDescent="0.25">
      <c r="A38" s="16">
        <v>3</v>
      </c>
      <c r="B38" s="7">
        <f>1+B35</f>
        <v>34</v>
      </c>
      <c r="C38" s="37" t="s">
        <v>39</v>
      </c>
      <c r="D38" s="57" t="s">
        <v>146</v>
      </c>
      <c r="E38" s="57" t="s">
        <v>164</v>
      </c>
      <c r="F38" s="44">
        <v>85220</v>
      </c>
      <c r="G38" s="19" t="s">
        <v>78</v>
      </c>
    </row>
    <row r="39" spans="1:7" s="10" customFormat="1" ht="30" x14ac:dyDescent="0.25">
      <c r="A39" s="16">
        <v>1</v>
      </c>
      <c r="B39" s="28">
        <f>1+B38</f>
        <v>35</v>
      </c>
      <c r="C39" s="20" t="s">
        <v>3</v>
      </c>
      <c r="D39" s="2"/>
      <c r="E39" s="2" t="s">
        <v>122</v>
      </c>
      <c r="F39" s="1">
        <v>85220</v>
      </c>
      <c r="G39" s="21" t="s">
        <v>78</v>
      </c>
    </row>
    <row r="40" spans="1:7" s="10" customFormat="1" ht="30" x14ac:dyDescent="0.25">
      <c r="A40" s="16">
        <v>86</v>
      </c>
      <c r="B40" s="28">
        <f>1+B39</f>
        <v>36</v>
      </c>
      <c r="C40" s="20" t="s">
        <v>4</v>
      </c>
      <c r="D40" s="2" t="s">
        <v>4</v>
      </c>
      <c r="E40" s="2" t="s">
        <v>123</v>
      </c>
      <c r="F40" s="1">
        <v>85220</v>
      </c>
      <c r="G40" s="21" t="s">
        <v>78</v>
      </c>
    </row>
    <row r="41" spans="1:7" s="10" customFormat="1" x14ac:dyDescent="0.25">
      <c r="A41" s="16">
        <v>98</v>
      </c>
      <c r="B41" s="28">
        <f>1+B40</f>
        <v>37</v>
      </c>
      <c r="C41" s="20" t="s">
        <v>5</v>
      </c>
      <c r="D41" s="2" t="s">
        <v>61</v>
      </c>
      <c r="E41" s="2" t="s">
        <v>84</v>
      </c>
      <c r="F41" s="1">
        <v>85220</v>
      </c>
      <c r="G41" s="21" t="s">
        <v>78</v>
      </c>
    </row>
    <row r="42" spans="1:7" s="10" customFormat="1" ht="15.75" thickBot="1" x14ac:dyDescent="0.3">
      <c r="A42" s="16">
        <v>99</v>
      </c>
      <c r="B42" s="8">
        <f>1+B41</f>
        <v>38</v>
      </c>
      <c r="C42" s="22" t="s">
        <v>5</v>
      </c>
      <c r="D42" s="23" t="s">
        <v>62</v>
      </c>
      <c r="E42" s="23" t="s">
        <v>94</v>
      </c>
      <c r="F42" s="26">
        <v>85220</v>
      </c>
      <c r="G42" s="24" t="s">
        <v>78</v>
      </c>
    </row>
    <row r="43" spans="1:7" s="10" customFormat="1" x14ac:dyDescent="0.25">
      <c r="A43" s="16">
        <v>130</v>
      </c>
      <c r="B43" s="7">
        <f>1+B42</f>
        <v>39</v>
      </c>
      <c r="C43" s="17" t="s">
        <v>3</v>
      </c>
      <c r="D43" s="18"/>
      <c r="E43" s="18" t="s">
        <v>124</v>
      </c>
      <c r="F43" s="33">
        <v>85220</v>
      </c>
      <c r="G43" s="19" t="s">
        <v>77</v>
      </c>
    </row>
    <row r="44" spans="1:7" s="10" customFormat="1" ht="15.75" thickBot="1" x14ac:dyDescent="0.3">
      <c r="A44" s="16">
        <v>61</v>
      </c>
      <c r="B44" s="8">
        <f>1+B43</f>
        <v>40</v>
      </c>
      <c r="C44" s="22" t="s">
        <v>5</v>
      </c>
      <c r="D44" s="23" t="s">
        <v>21</v>
      </c>
      <c r="E44" s="23" t="s">
        <v>125</v>
      </c>
      <c r="F44" s="26">
        <v>85220</v>
      </c>
      <c r="G44" s="24" t="s">
        <v>77</v>
      </c>
    </row>
    <row r="45" spans="1:7" s="10" customFormat="1" x14ac:dyDescent="0.25">
      <c r="A45" s="36">
        <v>121</v>
      </c>
      <c r="B45" s="7">
        <f>1+B44</f>
        <v>41</v>
      </c>
      <c r="C45" s="37" t="s">
        <v>39</v>
      </c>
      <c r="D45" s="57" t="s">
        <v>153</v>
      </c>
      <c r="E45" s="57" t="s">
        <v>165</v>
      </c>
      <c r="F45" s="44">
        <v>85220</v>
      </c>
      <c r="G45" s="40" t="s">
        <v>16</v>
      </c>
    </row>
    <row r="46" spans="1:7" s="10" customFormat="1" x14ac:dyDescent="0.25">
      <c r="A46" s="16">
        <v>222</v>
      </c>
      <c r="B46" s="28">
        <f>1+B45</f>
        <v>42</v>
      </c>
      <c r="C46" s="20" t="s">
        <v>3</v>
      </c>
      <c r="D46" s="2"/>
      <c r="E46" s="2" t="s">
        <v>95</v>
      </c>
      <c r="F46" s="1">
        <v>85220</v>
      </c>
      <c r="G46" s="21" t="s">
        <v>16</v>
      </c>
    </row>
    <row r="47" spans="1:7" s="10" customFormat="1" x14ac:dyDescent="0.25">
      <c r="A47" s="16">
        <v>47</v>
      </c>
      <c r="B47" s="28">
        <f>1+B46</f>
        <v>43</v>
      </c>
      <c r="C47" s="20" t="s">
        <v>4</v>
      </c>
      <c r="D47" s="2" t="s">
        <v>27</v>
      </c>
      <c r="E47" s="2" t="s">
        <v>138</v>
      </c>
      <c r="F47" s="1">
        <v>85220</v>
      </c>
      <c r="G47" s="21" t="s">
        <v>16</v>
      </c>
    </row>
    <row r="48" spans="1:7" s="10" customFormat="1" x14ac:dyDescent="0.25">
      <c r="A48" s="16">
        <v>48</v>
      </c>
      <c r="B48" s="28">
        <f>1+B47</f>
        <v>44</v>
      </c>
      <c r="C48" s="20" t="s">
        <v>5</v>
      </c>
      <c r="D48" s="2" t="s">
        <v>63</v>
      </c>
      <c r="E48" s="2" t="s">
        <v>96</v>
      </c>
      <c r="F48" s="1">
        <v>85220</v>
      </c>
      <c r="G48" s="21" t="s">
        <v>16</v>
      </c>
    </row>
    <row r="49" spans="1:7" s="10" customFormat="1" ht="15.75" thickBot="1" x14ac:dyDescent="0.3">
      <c r="A49" s="16">
        <v>223</v>
      </c>
      <c r="B49" s="8">
        <f>1+B48</f>
        <v>45</v>
      </c>
      <c r="C49" s="22" t="s">
        <v>5</v>
      </c>
      <c r="D49" s="23" t="s">
        <v>17</v>
      </c>
      <c r="E49" s="23" t="s">
        <v>97</v>
      </c>
      <c r="F49" s="26">
        <v>85220</v>
      </c>
      <c r="G49" s="24" t="s">
        <v>16</v>
      </c>
    </row>
    <row r="50" spans="1:7" s="10" customFormat="1" x14ac:dyDescent="0.25">
      <c r="A50" s="16">
        <v>208</v>
      </c>
      <c r="B50" s="7">
        <f>1+B49</f>
        <v>46</v>
      </c>
      <c r="C50" s="37" t="s">
        <v>39</v>
      </c>
      <c r="D50" s="57" t="s">
        <v>154</v>
      </c>
      <c r="E50" s="57" t="s">
        <v>157</v>
      </c>
      <c r="F50" s="44">
        <v>85470</v>
      </c>
      <c r="G50" s="19" t="s">
        <v>76</v>
      </c>
    </row>
    <row r="51" spans="1:7" s="10" customFormat="1" ht="15.75" thickBot="1" x14ac:dyDescent="0.3">
      <c r="A51" s="16">
        <v>132</v>
      </c>
      <c r="B51" s="8">
        <f>1+B50</f>
        <v>47</v>
      </c>
      <c r="C51" s="22" t="s">
        <v>3</v>
      </c>
      <c r="D51" s="23"/>
      <c r="E51" s="23" t="s">
        <v>126</v>
      </c>
      <c r="F51" s="26">
        <v>85470</v>
      </c>
      <c r="G51" s="24" t="s">
        <v>76</v>
      </c>
    </row>
    <row r="52" spans="1:7" s="10" customFormat="1" ht="30" x14ac:dyDescent="0.25">
      <c r="A52" s="16">
        <v>262</v>
      </c>
      <c r="B52" s="7">
        <f>1+B51</f>
        <v>48</v>
      </c>
      <c r="C52" s="17" t="s">
        <v>38</v>
      </c>
      <c r="D52" s="18" t="s">
        <v>54</v>
      </c>
      <c r="E52" s="18" t="s">
        <v>98</v>
      </c>
      <c r="F52" s="33">
        <v>85800</v>
      </c>
      <c r="G52" s="19" t="s">
        <v>23</v>
      </c>
    </row>
    <row r="53" spans="1:7" s="10" customFormat="1" ht="30" x14ac:dyDescent="0.25">
      <c r="A53" s="16">
        <v>265</v>
      </c>
      <c r="B53" s="28">
        <f>1+B52</f>
        <v>49</v>
      </c>
      <c r="C53" s="20" t="s">
        <v>38</v>
      </c>
      <c r="D53" s="2" t="s">
        <v>64</v>
      </c>
      <c r="E53" s="2" t="s">
        <v>99</v>
      </c>
      <c r="F53" s="1">
        <v>85800</v>
      </c>
      <c r="G53" s="21" t="s">
        <v>23</v>
      </c>
    </row>
    <row r="54" spans="1:7" s="10" customFormat="1" ht="30" x14ac:dyDescent="0.25">
      <c r="A54" s="16">
        <v>300</v>
      </c>
      <c r="B54" s="28">
        <f>1+B53</f>
        <v>50</v>
      </c>
      <c r="C54" s="20" t="s">
        <v>38</v>
      </c>
      <c r="D54" s="2" t="s">
        <v>67</v>
      </c>
      <c r="E54" s="2" t="s">
        <v>139</v>
      </c>
      <c r="F54" s="1">
        <v>85800</v>
      </c>
      <c r="G54" s="21" t="s">
        <v>23</v>
      </c>
    </row>
    <row r="55" spans="1:7" s="10" customFormat="1" ht="30" x14ac:dyDescent="0.25">
      <c r="A55" s="16">
        <v>73</v>
      </c>
      <c r="B55" s="28">
        <f>1+B54</f>
        <v>51</v>
      </c>
      <c r="C55" s="20" t="s">
        <v>37</v>
      </c>
      <c r="D55" s="2" t="s">
        <v>24</v>
      </c>
      <c r="E55" s="2" t="s">
        <v>127</v>
      </c>
      <c r="F55" s="1">
        <v>85800</v>
      </c>
      <c r="G55" s="21" t="s">
        <v>23</v>
      </c>
    </row>
    <row r="56" spans="1:7" s="10" customFormat="1" ht="15.75" customHeight="1" x14ac:dyDescent="0.25">
      <c r="A56" s="16">
        <v>250</v>
      </c>
      <c r="B56" s="28">
        <f>1+B55</f>
        <v>52</v>
      </c>
      <c r="C56" s="38" t="s">
        <v>39</v>
      </c>
      <c r="D56" s="56" t="s">
        <v>155</v>
      </c>
      <c r="E56" s="56" t="s">
        <v>84</v>
      </c>
      <c r="F56" s="43">
        <v>85800</v>
      </c>
      <c r="G56" s="39" t="s">
        <v>23</v>
      </c>
    </row>
    <row r="57" spans="1:7" s="10" customFormat="1" ht="30" x14ac:dyDescent="0.25">
      <c r="A57" s="16">
        <v>67</v>
      </c>
      <c r="B57" s="28">
        <f>1+B56</f>
        <v>53</v>
      </c>
      <c r="C57" s="20" t="s">
        <v>114</v>
      </c>
      <c r="D57" s="2" t="s">
        <v>116</v>
      </c>
      <c r="E57" s="2" t="s">
        <v>140</v>
      </c>
      <c r="F57" s="1">
        <v>85800</v>
      </c>
      <c r="G57" s="21" t="s">
        <v>23</v>
      </c>
    </row>
    <row r="58" spans="1:7" s="10" customFormat="1" ht="30" x14ac:dyDescent="0.25">
      <c r="A58" s="16">
        <v>72</v>
      </c>
      <c r="B58" s="28">
        <f>1+B57</f>
        <v>54</v>
      </c>
      <c r="C58" s="20" t="s">
        <v>114</v>
      </c>
      <c r="D58" s="2" t="s">
        <v>115</v>
      </c>
      <c r="E58" s="2" t="s">
        <v>128</v>
      </c>
      <c r="F58" s="1">
        <v>85800</v>
      </c>
      <c r="G58" s="21" t="s">
        <v>23</v>
      </c>
    </row>
    <row r="59" spans="1:7" s="10" customFormat="1" ht="30" x14ac:dyDescent="0.25">
      <c r="A59" s="16">
        <v>256</v>
      </c>
      <c r="B59" s="28">
        <f>1+B58</f>
        <v>55</v>
      </c>
      <c r="C59" s="20" t="s">
        <v>114</v>
      </c>
      <c r="D59" s="2" t="s">
        <v>144</v>
      </c>
      <c r="E59" s="2" t="s">
        <v>84</v>
      </c>
      <c r="F59" s="1">
        <v>85800</v>
      </c>
      <c r="G59" s="21" t="s">
        <v>23</v>
      </c>
    </row>
    <row r="60" spans="1:7" s="10" customFormat="1" ht="30" x14ac:dyDescent="0.25">
      <c r="A60" s="16">
        <v>74</v>
      </c>
      <c r="B60" s="28">
        <f>1+B59</f>
        <v>56</v>
      </c>
      <c r="C60" s="20" t="s">
        <v>110</v>
      </c>
      <c r="D60" s="2" t="s">
        <v>55</v>
      </c>
      <c r="E60" s="2" t="s">
        <v>129</v>
      </c>
      <c r="F60" s="1">
        <v>85800</v>
      </c>
      <c r="G60" s="21" t="s">
        <v>23</v>
      </c>
    </row>
    <row r="61" spans="1:7" s="10" customFormat="1" ht="30" x14ac:dyDescent="0.25">
      <c r="A61" s="16">
        <v>248</v>
      </c>
      <c r="B61" s="28">
        <f>1+B60</f>
        <v>57</v>
      </c>
      <c r="C61" s="20" t="s">
        <v>110</v>
      </c>
      <c r="D61" s="2" t="s">
        <v>65</v>
      </c>
      <c r="E61" s="2" t="s">
        <v>84</v>
      </c>
      <c r="F61" s="1">
        <v>85800</v>
      </c>
      <c r="G61" s="21" t="s">
        <v>23</v>
      </c>
    </row>
    <row r="62" spans="1:7" s="10" customFormat="1" ht="30" x14ac:dyDescent="0.25">
      <c r="A62" s="16">
        <v>65</v>
      </c>
      <c r="B62" s="28">
        <f>1+B61</f>
        <v>58</v>
      </c>
      <c r="C62" s="20" t="s">
        <v>3</v>
      </c>
      <c r="D62" s="2"/>
      <c r="E62" s="2" t="s">
        <v>130</v>
      </c>
      <c r="F62" s="1">
        <v>85800</v>
      </c>
      <c r="G62" s="21" t="s">
        <v>23</v>
      </c>
    </row>
    <row r="63" spans="1:7" s="10" customFormat="1" ht="45" x14ac:dyDescent="0.25">
      <c r="A63" s="16">
        <v>80</v>
      </c>
      <c r="B63" s="28">
        <f>1+B62</f>
        <v>59</v>
      </c>
      <c r="C63" s="20" t="s">
        <v>109</v>
      </c>
      <c r="D63" s="2" t="s">
        <v>28</v>
      </c>
      <c r="E63" s="2" t="s">
        <v>131</v>
      </c>
      <c r="F63" s="1">
        <v>85800</v>
      </c>
      <c r="G63" s="21" t="s">
        <v>23</v>
      </c>
    </row>
    <row r="64" spans="1:7" s="10" customFormat="1" x14ac:dyDescent="0.25">
      <c r="A64" s="16">
        <v>75</v>
      </c>
      <c r="B64" s="28">
        <f>1+B63</f>
        <v>60</v>
      </c>
      <c r="C64" s="20" t="s">
        <v>4</v>
      </c>
      <c r="D64" s="2" t="s">
        <v>25</v>
      </c>
      <c r="E64" s="2" t="s">
        <v>141</v>
      </c>
      <c r="F64" s="1">
        <v>85800</v>
      </c>
      <c r="G64" s="21" t="s">
        <v>23</v>
      </c>
    </row>
    <row r="65" spans="1:7" s="10" customFormat="1" x14ac:dyDescent="0.25">
      <c r="A65" s="16">
        <v>76</v>
      </c>
      <c r="B65" s="28">
        <f>1+B64</f>
        <v>61</v>
      </c>
      <c r="C65" s="20" t="s">
        <v>4</v>
      </c>
      <c r="D65" s="2" t="s">
        <v>26</v>
      </c>
      <c r="E65" s="2" t="s">
        <v>142</v>
      </c>
      <c r="F65" s="1">
        <v>85800</v>
      </c>
      <c r="G65" s="21" t="s">
        <v>23</v>
      </c>
    </row>
    <row r="66" spans="1:7" s="10" customFormat="1" ht="30" x14ac:dyDescent="0.25">
      <c r="A66" s="16">
        <v>77</v>
      </c>
      <c r="B66" s="28">
        <f>1+B65</f>
        <v>62</v>
      </c>
      <c r="C66" s="20" t="s">
        <v>4</v>
      </c>
      <c r="D66" s="2" t="s">
        <v>27</v>
      </c>
      <c r="E66" s="2" t="s">
        <v>132</v>
      </c>
      <c r="F66" s="27">
        <v>85800</v>
      </c>
      <c r="G66" s="25" t="s">
        <v>23</v>
      </c>
    </row>
    <row r="67" spans="1:7" s="10" customFormat="1" ht="30" x14ac:dyDescent="0.25">
      <c r="A67" s="16">
        <v>78</v>
      </c>
      <c r="B67" s="28">
        <f>1+B66</f>
        <v>63</v>
      </c>
      <c r="C67" s="20" t="s">
        <v>4</v>
      </c>
      <c r="D67" s="2" t="s">
        <v>27</v>
      </c>
      <c r="E67" s="2" t="s">
        <v>143</v>
      </c>
      <c r="F67" s="27">
        <v>85800</v>
      </c>
      <c r="G67" s="25" t="s">
        <v>23</v>
      </c>
    </row>
    <row r="68" spans="1:7" s="61" customFormat="1" ht="15.75" thickBot="1" x14ac:dyDescent="0.3">
      <c r="A68" s="35"/>
      <c r="B68" s="59"/>
      <c r="C68" s="59"/>
      <c r="D68" s="60"/>
      <c r="E68" s="60"/>
      <c r="F68" s="59"/>
      <c r="G68" s="60"/>
    </row>
    <row r="69" spans="1:7" ht="30.75" customHeight="1" thickBot="1" x14ac:dyDescent="0.3">
      <c r="A69" s="29" t="s">
        <v>35</v>
      </c>
      <c r="B69" s="30"/>
      <c r="C69" s="31" t="s">
        <v>34</v>
      </c>
      <c r="D69" s="31" t="s">
        <v>0</v>
      </c>
      <c r="E69" s="31" t="s">
        <v>36</v>
      </c>
      <c r="F69" s="31" t="s">
        <v>1</v>
      </c>
      <c r="G69" s="32" t="s">
        <v>2</v>
      </c>
    </row>
    <row r="70" spans="1:7" s="10" customFormat="1" x14ac:dyDescent="0.25">
      <c r="A70" s="16">
        <v>216</v>
      </c>
      <c r="B70" s="28">
        <f>1+B67</f>
        <v>64</v>
      </c>
      <c r="C70" s="20" t="s">
        <v>5</v>
      </c>
      <c r="D70" s="2" t="s">
        <v>66</v>
      </c>
      <c r="E70" s="2" t="s">
        <v>84</v>
      </c>
      <c r="F70" s="1">
        <v>85800</v>
      </c>
      <c r="G70" s="21" t="s">
        <v>23</v>
      </c>
    </row>
    <row r="71" spans="1:7" s="10" customFormat="1" ht="15.75" thickBot="1" x14ac:dyDescent="0.3">
      <c r="A71" s="16">
        <v>217</v>
      </c>
      <c r="B71" s="8">
        <f>1+B70</f>
        <v>65</v>
      </c>
      <c r="C71" s="22" t="s">
        <v>5</v>
      </c>
      <c r="D71" s="23" t="s">
        <v>117</v>
      </c>
      <c r="E71" s="23" t="s">
        <v>84</v>
      </c>
      <c r="F71" s="26">
        <v>85800</v>
      </c>
      <c r="G71" s="24" t="s">
        <v>23</v>
      </c>
    </row>
    <row r="72" spans="1:7" s="10" customFormat="1" x14ac:dyDescent="0.25">
      <c r="A72" s="16">
        <v>186</v>
      </c>
      <c r="B72" s="7">
        <f>1+B71</f>
        <v>66</v>
      </c>
      <c r="C72" s="37" t="s">
        <v>39</v>
      </c>
      <c r="D72" s="57" t="s">
        <v>156</v>
      </c>
      <c r="E72" s="57" t="s">
        <v>166</v>
      </c>
      <c r="F72" s="44">
        <v>85270</v>
      </c>
      <c r="G72" s="40" t="s">
        <v>30</v>
      </c>
    </row>
    <row r="73" spans="1:7" s="10" customFormat="1" x14ac:dyDescent="0.25">
      <c r="A73" s="16">
        <v>174</v>
      </c>
      <c r="B73" s="28">
        <f>1+B72</f>
        <v>67</v>
      </c>
      <c r="C73" s="20" t="s">
        <v>3</v>
      </c>
      <c r="D73" s="2" t="s">
        <v>29</v>
      </c>
      <c r="E73" s="2" t="s">
        <v>100</v>
      </c>
      <c r="F73" s="1">
        <v>85270</v>
      </c>
      <c r="G73" s="21" t="s">
        <v>30</v>
      </c>
    </row>
    <row r="74" spans="1:7" s="10" customFormat="1" ht="15" customHeight="1" x14ac:dyDescent="0.25">
      <c r="A74" s="16">
        <v>182</v>
      </c>
      <c r="B74" s="28">
        <f>1+B73</f>
        <v>68</v>
      </c>
      <c r="C74" s="20" t="s">
        <v>8</v>
      </c>
      <c r="D74" s="2" t="s">
        <v>8</v>
      </c>
      <c r="E74" s="2" t="s">
        <v>101</v>
      </c>
      <c r="F74" s="1">
        <v>85270</v>
      </c>
      <c r="G74" s="21" t="s">
        <v>30</v>
      </c>
    </row>
    <row r="75" spans="1:7" ht="45" x14ac:dyDescent="0.25">
      <c r="A75" s="35">
        <v>193</v>
      </c>
      <c r="B75" s="28">
        <f>1+B74</f>
        <v>69</v>
      </c>
      <c r="C75" s="20" t="s">
        <v>109</v>
      </c>
      <c r="D75" s="2" t="s">
        <v>31</v>
      </c>
      <c r="E75" s="2" t="s">
        <v>102</v>
      </c>
      <c r="F75" s="1">
        <v>85270</v>
      </c>
      <c r="G75" s="21" t="s">
        <v>30</v>
      </c>
    </row>
    <row r="76" spans="1:7" x14ac:dyDescent="0.25">
      <c r="A76" s="35">
        <v>183</v>
      </c>
      <c r="B76" s="28">
        <f>1+B75</f>
        <v>70</v>
      </c>
      <c r="C76" s="20" t="s">
        <v>4</v>
      </c>
      <c r="D76" s="2" t="s">
        <v>27</v>
      </c>
      <c r="E76" s="2" t="s">
        <v>103</v>
      </c>
      <c r="F76" s="1">
        <v>85270</v>
      </c>
      <c r="G76" s="21" t="s">
        <v>30</v>
      </c>
    </row>
    <row r="77" spans="1:7" x14ac:dyDescent="0.25">
      <c r="A77" s="35">
        <v>185</v>
      </c>
      <c r="B77" s="28">
        <f>1+B76</f>
        <v>71</v>
      </c>
      <c r="C77" s="20" t="s">
        <v>4</v>
      </c>
      <c r="D77" s="2" t="s">
        <v>27</v>
      </c>
      <c r="E77" s="2" t="s">
        <v>104</v>
      </c>
      <c r="F77" s="1">
        <v>85270</v>
      </c>
      <c r="G77" s="21" t="s">
        <v>30</v>
      </c>
    </row>
    <row r="78" spans="1:7" ht="30" x14ac:dyDescent="0.25">
      <c r="A78" s="35">
        <v>187</v>
      </c>
      <c r="B78" s="28">
        <f>1+B77</f>
        <v>72</v>
      </c>
      <c r="C78" s="20" t="s">
        <v>5</v>
      </c>
      <c r="D78" s="2" t="s">
        <v>68</v>
      </c>
      <c r="E78" s="2" t="s">
        <v>84</v>
      </c>
      <c r="F78" s="1">
        <v>85270</v>
      </c>
      <c r="G78" s="21" t="s">
        <v>30</v>
      </c>
    </row>
    <row r="79" spans="1:7" ht="30" x14ac:dyDescent="0.25">
      <c r="A79" s="35">
        <v>188</v>
      </c>
      <c r="B79" s="28">
        <f>1+B78</f>
        <v>73</v>
      </c>
      <c r="C79" s="20" t="s">
        <v>5</v>
      </c>
      <c r="D79" s="2" t="s">
        <v>69</v>
      </c>
      <c r="E79" s="2" t="s">
        <v>84</v>
      </c>
      <c r="F79" s="1">
        <v>85270</v>
      </c>
      <c r="G79" s="21" t="s">
        <v>30</v>
      </c>
    </row>
    <row r="80" spans="1:7" ht="30" x14ac:dyDescent="0.25">
      <c r="A80" s="35">
        <v>189</v>
      </c>
      <c r="B80" s="28">
        <f>1+B79</f>
        <v>74</v>
      </c>
      <c r="C80" s="20" t="s">
        <v>5</v>
      </c>
      <c r="D80" s="2" t="s">
        <v>70</v>
      </c>
      <c r="E80" s="2" t="s">
        <v>84</v>
      </c>
      <c r="F80" s="1">
        <v>85270</v>
      </c>
      <c r="G80" s="21" t="s">
        <v>30</v>
      </c>
    </row>
    <row r="81" spans="1:7" ht="15.75" thickBot="1" x14ac:dyDescent="0.3">
      <c r="A81" s="35">
        <v>190</v>
      </c>
      <c r="B81" s="8">
        <f>1+B80</f>
        <v>75</v>
      </c>
      <c r="C81" s="22" t="s">
        <v>5</v>
      </c>
      <c r="D81" s="23" t="s">
        <v>71</v>
      </c>
      <c r="E81" s="23" t="s">
        <v>84</v>
      </c>
      <c r="F81" s="26">
        <v>85270</v>
      </c>
      <c r="G81" s="24" t="s">
        <v>30</v>
      </c>
    </row>
    <row r="82" spans="1:7" x14ac:dyDescent="0.25">
      <c r="A82" s="35">
        <v>213</v>
      </c>
      <c r="B82" s="7">
        <f>1+B81</f>
        <v>76</v>
      </c>
      <c r="C82" s="17" t="s">
        <v>3</v>
      </c>
      <c r="D82" s="18"/>
      <c r="E82" s="18" t="s">
        <v>105</v>
      </c>
      <c r="F82" s="33">
        <v>85220</v>
      </c>
      <c r="G82" s="19" t="s">
        <v>75</v>
      </c>
    </row>
    <row r="83" spans="1:7" ht="15.75" thickBot="1" x14ac:dyDescent="0.3">
      <c r="A83" s="35">
        <v>215</v>
      </c>
      <c r="B83" s="8">
        <f>1+B82</f>
        <v>77</v>
      </c>
      <c r="C83" s="22" t="s">
        <v>5</v>
      </c>
      <c r="D83" s="23" t="s">
        <v>72</v>
      </c>
      <c r="E83" s="23" t="s">
        <v>84</v>
      </c>
      <c r="F83" s="26">
        <v>85220</v>
      </c>
      <c r="G83" s="24" t="s">
        <v>75</v>
      </c>
    </row>
    <row r="84" spans="1:7" ht="30" x14ac:dyDescent="0.25">
      <c r="A84" s="35">
        <v>81</v>
      </c>
      <c r="B84" s="7">
        <f>1+B83</f>
        <v>78</v>
      </c>
      <c r="C84" s="17" t="s">
        <v>3</v>
      </c>
      <c r="D84" s="18"/>
      <c r="E84" s="18" t="s">
        <v>106</v>
      </c>
      <c r="F84" s="33">
        <v>85220</v>
      </c>
      <c r="G84" s="19" t="s">
        <v>74</v>
      </c>
    </row>
    <row r="85" spans="1:7" ht="30.75" thickBot="1" x14ac:dyDescent="0.3">
      <c r="A85" s="35">
        <v>260</v>
      </c>
      <c r="B85" s="8">
        <f>1+B84</f>
        <v>79</v>
      </c>
      <c r="C85" s="22" t="s">
        <v>5</v>
      </c>
      <c r="D85" s="23" t="s">
        <v>73</v>
      </c>
      <c r="E85" s="23" t="s">
        <v>107</v>
      </c>
      <c r="F85" s="26">
        <v>85220</v>
      </c>
      <c r="G85" s="24" t="s">
        <v>74</v>
      </c>
    </row>
    <row r="87" spans="1:7" x14ac:dyDescent="0.25">
      <c r="C87" s="4" t="s">
        <v>133</v>
      </c>
    </row>
  </sheetData>
  <autoFilter ref="A2:G85">
    <sortState ref="A3:G85">
      <sortCondition ref="G1:G68"/>
    </sortState>
  </autoFilter>
  <pageMargins left="0.25" right="0.25" top="0.75" bottom="0.75" header="0.3" footer="0.3"/>
  <pageSetup paperSize="9" scale="98" fitToHeight="0" orientation="portrait" r:id="rId1"/>
  <headerFooter>
    <oddHeader>&amp;C&amp;"-,Gras"&amp;14Liste des points d'intérêt général
à desservir en Très Haut Débit&amp;R&amp;9 12/09/2013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view="pageLayout" zoomScale="60" zoomScaleNormal="100" zoomScalePageLayoutView="60" workbookViewId="0">
      <selection activeCell="M16" sqref="M16"/>
    </sheetView>
  </sheetViews>
  <sheetFormatPr baseColWidth="10" defaultRowHeight="15" x14ac:dyDescent="0.25"/>
  <cols>
    <col min="1" max="1" width="26.42578125" customWidth="1"/>
    <col min="2" max="2" width="7.140625" customWidth="1"/>
    <col min="3" max="3" width="7.28515625" customWidth="1"/>
    <col min="4" max="4" width="14.140625" customWidth="1"/>
    <col min="5" max="5" width="12.7109375" customWidth="1"/>
    <col min="6" max="6" width="7.28515625" customWidth="1"/>
    <col min="7" max="7" width="6.140625" customWidth="1"/>
    <col min="8" max="8" width="12.28515625" customWidth="1"/>
    <col min="9" max="9" width="7.42578125" customWidth="1"/>
    <col min="10" max="10" width="6.7109375" customWidth="1"/>
    <col min="11" max="11" width="11.85546875" customWidth="1"/>
    <col min="12" max="12" width="12.7109375" customWidth="1"/>
    <col min="13" max="13" width="11.5703125" customWidth="1"/>
    <col min="14" max="14" width="11.28515625" customWidth="1"/>
    <col min="15" max="15" width="11.42578125" customWidth="1"/>
    <col min="16" max="16" width="11.28515625" customWidth="1"/>
  </cols>
  <sheetData>
    <row r="1" spans="1:16" ht="15.75" thickBot="1" x14ac:dyDescent="0.3"/>
    <row r="2" spans="1:16" ht="45.75" thickBot="1" x14ac:dyDescent="0.3">
      <c r="A2" s="49"/>
      <c r="B2" s="68" t="s">
        <v>38</v>
      </c>
      <c r="C2" s="68"/>
      <c r="D2" s="47" t="s">
        <v>167</v>
      </c>
      <c r="E2" s="47" t="s">
        <v>37</v>
      </c>
      <c r="F2" s="69" t="s">
        <v>168</v>
      </c>
      <c r="G2" s="70"/>
      <c r="H2" s="47" t="s">
        <v>39</v>
      </c>
      <c r="I2" s="69" t="s">
        <v>40</v>
      </c>
      <c r="J2" s="70"/>
      <c r="K2" s="47" t="s">
        <v>3</v>
      </c>
      <c r="L2" s="47" t="s">
        <v>50</v>
      </c>
      <c r="M2" s="48" t="s">
        <v>4</v>
      </c>
      <c r="N2" s="47" t="s">
        <v>51</v>
      </c>
      <c r="O2" s="48" t="s">
        <v>52</v>
      </c>
      <c r="P2" s="54" t="s">
        <v>49</v>
      </c>
    </row>
    <row r="3" spans="1:16" s="10" customFormat="1" ht="28.35" customHeight="1" x14ac:dyDescent="0.25">
      <c r="A3" s="50" t="s">
        <v>41</v>
      </c>
      <c r="B3" s="71"/>
      <c r="C3" s="71"/>
      <c r="D3" s="46"/>
      <c r="E3" s="64">
        <v>1</v>
      </c>
      <c r="F3" s="72"/>
      <c r="G3" s="72"/>
      <c r="H3" s="64">
        <v>1</v>
      </c>
      <c r="I3" s="72"/>
      <c r="J3" s="72"/>
      <c r="K3" s="64">
        <v>1</v>
      </c>
      <c r="L3" s="64">
        <v>1</v>
      </c>
      <c r="M3" s="64">
        <v>1</v>
      </c>
      <c r="N3" s="64">
        <v>1</v>
      </c>
      <c r="O3" s="46"/>
      <c r="P3" s="55">
        <f>SUM(B3:O3)</f>
        <v>6</v>
      </c>
    </row>
    <row r="4" spans="1:16" s="10" customFormat="1" ht="28.35" customHeight="1" x14ac:dyDescent="0.25">
      <c r="A4" s="51" t="s">
        <v>42</v>
      </c>
      <c r="B4" s="73"/>
      <c r="C4" s="73"/>
      <c r="D4" s="63">
        <v>1</v>
      </c>
      <c r="E4" s="9"/>
      <c r="F4" s="74"/>
      <c r="G4" s="74"/>
      <c r="H4" s="63">
        <v>1</v>
      </c>
      <c r="I4" s="74"/>
      <c r="J4" s="74"/>
      <c r="K4" s="63">
        <v>1</v>
      </c>
      <c r="L4" s="63">
        <v>1</v>
      </c>
      <c r="M4" s="63">
        <v>1</v>
      </c>
      <c r="N4" s="63">
        <v>1</v>
      </c>
      <c r="O4" s="63">
        <v>1</v>
      </c>
      <c r="P4" s="55">
        <f t="shared" ref="P4:P16" si="0">SUM(B4:O4)</f>
        <v>7</v>
      </c>
    </row>
    <row r="5" spans="1:16" s="10" customFormat="1" ht="28.35" customHeight="1" x14ac:dyDescent="0.25">
      <c r="A5" s="51" t="s">
        <v>43</v>
      </c>
      <c r="B5" s="73"/>
      <c r="C5" s="73"/>
      <c r="D5" s="42"/>
      <c r="E5" s="63">
        <v>1</v>
      </c>
      <c r="F5" s="74"/>
      <c r="G5" s="74"/>
      <c r="H5" s="63">
        <v>1</v>
      </c>
      <c r="I5" s="75">
        <v>1</v>
      </c>
      <c r="J5" s="75"/>
      <c r="K5" s="63">
        <v>1</v>
      </c>
      <c r="L5" s="9"/>
      <c r="M5" s="63">
        <v>1</v>
      </c>
      <c r="N5" s="63">
        <v>1</v>
      </c>
      <c r="O5" s="63">
        <v>1</v>
      </c>
      <c r="P5" s="55">
        <f t="shared" si="0"/>
        <v>7</v>
      </c>
    </row>
    <row r="6" spans="1:16" s="10" customFormat="1" ht="28.35" customHeight="1" x14ac:dyDescent="0.25">
      <c r="A6" s="51" t="s">
        <v>15</v>
      </c>
      <c r="B6" s="73"/>
      <c r="C6" s="73"/>
      <c r="D6" s="42"/>
      <c r="E6" s="9"/>
      <c r="F6" s="74"/>
      <c r="G6" s="74"/>
      <c r="H6" s="63">
        <v>1</v>
      </c>
      <c r="I6" s="74"/>
      <c r="J6" s="74"/>
      <c r="K6" s="63">
        <v>1</v>
      </c>
      <c r="L6" s="9"/>
      <c r="M6" s="63">
        <v>1</v>
      </c>
      <c r="N6" s="63">
        <v>1</v>
      </c>
      <c r="O6" s="63">
        <v>1</v>
      </c>
      <c r="P6" s="55">
        <f t="shared" si="0"/>
        <v>5</v>
      </c>
    </row>
    <row r="7" spans="1:16" s="10" customFormat="1" ht="28.35" customHeight="1" x14ac:dyDescent="0.25">
      <c r="A7" s="51" t="s">
        <v>44</v>
      </c>
      <c r="B7" s="62">
        <v>1</v>
      </c>
      <c r="C7" s="62"/>
      <c r="D7" s="9"/>
      <c r="E7" s="9"/>
      <c r="F7" s="74"/>
      <c r="G7" s="74"/>
      <c r="H7" s="63">
        <v>1</v>
      </c>
      <c r="I7" s="75">
        <v>1</v>
      </c>
      <c r="J7" s="75"/>
      <c r="K7" s="63">
        <v>1</v>
      </c>
      <c r="L7" s="9"/>
      <c r="M7" s="63">
        <v>1</v>
      </c>
      <c r="N7" s="63">
        <v>2</v>
      </c>
      <c r="O7" s="11"/>
      <c r="P7" s="55">
        <f t="shared" si="0"/>
        <v>7</v>
      </c>
    </row>
    <row r="8" spans="1:16" s="10" customFormat="1" ht="28.35" customHeight="1" x14ac:dyDescent="0.25">
      <c r="A8" s="51" t="s">
        <v>11</v>
      </c>
      <c r="B8" s="73"/>
      <c r="C8" s="73"/>
      <c r="D8" s="9"/>
      <c r="E8" s="9"/>
      <c r="F8" s="74"/>
      <c r="G8" s="74"/>
      <c r="H8" s="63">
        <v>1</v>
      </c>
      <c r="I8" s="74"/>
      <c r="J8" s="74"/>
      <c r="K8" s="63">
        <v>1</v>
      </c>
      <c r="L8" s="9"/>
      <c r="M8" s="9"/>
      <c r="N8" s="63">
        <v>2</v>
      </c>
      <c r="O8" s="11"/>
      <c r="P8" s="55">
        <f t="shared" si="0"/>
        <v>4</v>
      </c>
    </row>
    <row r="9" spans="1:16" s="10" customFormat="1" ht="28.35" customHeight="1" x14ac:dyDescent="0.25">
      <c r="A9" s="51" t="s">
        <v>45</v>
      </c>
      <c r="B9" s="73"/>
      <c r="C9" s="73"/>
      <c r="D9" s="9"/>
      <c r="E9" s="9"/>
      <c r="F9" s="76"/>
      <c r="G9" s="76"/>
      <c r="H9" s="66">
        <v>1</v>
      </c>
      <c r="I9" s="76"/>
      <c r="J9" s="76"/>
      <c r="K9" s="63">
        <v>1</v>
      </c>
      <c r="L9" s="9"/>
      <c r="M9" s="63">
        <v>1</v>
      </c>
      <c r="N9" s="63">
        <v>2</v>
      </c>
      <c r="O9" s="63">
        <v>1</v>
      </c>
      <c r="P9" s="55">
        <f t="shared" si="0"/>
        <v>6</v>
      </c>
    </row>
    <row r="10" spans="1:16" s="10" customFormat="1" ht="28.35" customHeight="1" x14ac:dyDescent="0.25">
      <c r="A10" s="51" t="s">
        <v>20</v>
      </c>
      <c r="B10" s="73"/>
      <c r="C10" s="73"/>
      <c r="D10" s="9"/>
      <c r="E10" s="9"/>
      <c r="F10" s="74"/>
      <c r="G10" s="74"/>
      <c r="H10" s="45"/>
      <c r="I10" s="74"/>
      <c r="J10" s="74"/>
      <c r="K10" s="63">
        <v>1</v>
      </c>
      <c r="L10" s="9"/>
      <c r="M10" s="9"/>
      <c r="N10" s="63">
        <v>1</v>
      </c>
      <c r="O10" s="11"/>
      <c r="P10" s="55">
        <f t="shared" si="0"/>
        <v>2</v>
      </c>
    </row>
    <row r="11" spans="1:16" s="10" customFormat="1" ht="28.35" customHeight="1" x14ac:dyDescent="0.25">
      <c r="A11" s="51" t="s">
        <v>46</v>
      </c>
      <c r="B11" s="73"/>
      <c r="C11" s="73"/>
      <c r="D11" s="9"/>
      <c r="E11" s="9"/>
      <c r="F11" s="74"/>
      <c r="G11" s="74"/>
      <c r="H11" s="63">
        <v>1</v>
      </c>
      <c r="I11" s="74"/>
      <c r="J11" s="74"/>
      <c r="K11" s="63">
        <v>1</v>
      </c>
      <c r="L11" s="9"/>
      <c r="M11" s="63">
        <v>1</v>
      </c>
      <c r="N11" s="63">
        <v>2</v>
      </c>
      <c r="O11" s="63">
        <v>1</v>
      </c>
      <c r="P11" s="55">
        <f t="shared" si="0"/>
        <v>6</v>
      </c>
    </row>
    <row r="12" spans="1:16" s="10" customFormat="1" ht="28.35" customHeight="1" x14ac:dyDescent="0.25">
      <c r="A12" s="51" t="s">
        <v>22</v>
      </c>
      <c r="B12" s="73"/>
      <c r="C12" s="73"/>
      <c r="D12" s="9"/>
      <c r="E12" s="9"/>
      <c r="F12" s="74"/>
      <c r="G12" s="74"/>
      <c r="H12" s="63">
        <v>1</v>
      </c>
      <c r="I12" s="74"/>
      <c r="J12" s="74"/>
      <c r="K12" s="63">
        <v>1</v>
      </c>
      <c r="L12" s="9"/>
      <c r="M12" s="9"/>
      <c r="N12" s="9"/>
      <c r="O12" s="9"/>
      <c r="P12" s="55">
        <f t="shared" si="0"/>
        <v>2</v>
      </c>
    </row>
    <row r="13" spans="1:16" s="10" customFormat="1" ht="28.35" customHeight="1" x14ac:dyDescent="0.25">
      <c r="A13" s="51" t="s">
        <v>47</v>
      </c>
      <c r="B13" s="83">
        <v>3</v>
      </c>
      <c r="C13" s="83"/>
      <c r="D13" s="42"/>
      <c r="E13" s="63">
        <v>1</v>
      </c>
      <c r="F13" s="75">
        <v>3</v>
      </c>
      <c r="G13" s="75"/>
      <c r="H13" s="63">
        <v>1</v>
      </c>
      <c r="I13" s="75">
        <v>2</v>
      </c>
      <c r="J13" s="75"/>
      <c r="K13" s="63">
        <v>1</v>
      </c>
      <c r="L13" s="63">
        <v>1</v>
      </c>
      <c r="M13" s="63">
        <v>4</v>
      </c>
      <c r="N13" s="63">
        <v>2</v>
      </c>
      <c r="O13" s="63">
        <v>2</v>
      </c>
      <c r="P13" s="55">
        <f t="shared" si="0"/>
        <v>20</v>
      </c>
    </row>
    <row r="14" spans="1:16" s="10" customFormat="1" ht="28.35" customHeight="1" x14ac:dyDescent="0.25">
      <c r="A14" s="51" t="s">
        <v>48</v>
      </c>
      <c r="B14" s="73"/>
      <c r="C14" s="73"/>
      <c r="D14" s="63">
        <v>1</v>
      </c>
      <c r="E14" s="9"/>
      <c r="F14" s="74"/>
      <c r="G14" s="74"/>
      <c r="H14" s="63">
        <v>1</v>
      </c>
      <c r="I14" s="79"/>
      <c r="J14" s="79"/>
      <c r="K14" s="63">
        <v>1</v>
      </c>
      <c r="L14" s="63">
        <v>1</v>
      </c>
      <c r="M14" s="63">
        <v>2</v>
      </c>
      <c r="N14" s="63">
        <v>4</v>
      </c>
      <c r="O14" s="63">
        <v>3</v>
      </c>
      <c r="P14" s="55">
        <f t="shared" si="0"/>
        <v>13</v>
      </c>
    </row>
    <row r="15" spans="1:16" s="10" customFormat="1" ht="28.35" customHeight="1" x14ac:dyDescent="0.25">
      <c r="A15" s="51" t="s">
        <v>32</v>
      </c>
      <c r="B15" s="73"/>
      <c r="C15" s="73"/>
      <c r="D15" s="9"/>
      <c r="E15" s="9"/>
      <c r="F15" s="74"/>
      <c r="G15" s="74"/>
      <c r="H15" s="9"/>
      <c r="I15" s="79"/>
      <c r="J15" s="79"/>
      <c r="K15" s="63">
        <v>1</v>
      </c>
      <c r="L15" s="9"/>
      <c r="M15" s="9"/>
      <c r="N15" s="63">
        <v>1</v>
      </c>
      <c r="O15" s="11"/>
      <c r="P15" s="55">
        <f t="shared" si="0"/>
        <v>2</v>
      </c>
    </row>
    <row r="16" spans="1:16" s="10" customFormat="1" ht="28.35" customHeight="1" thickBot="1" x14ac:dyDescent="0.3">
      <c r="A16" s="52" t="s">
        <v>33</v>
      </c>
      <c r="B16" s="81"/>
      <c r="C16" s="81"/>
      <c r="D16" s="12"/>
      <c r="E16" s="12"/>
      <c r="F16" s="80"/>
      <c r="G16" s="80"/>
      <c r="H16" s="12"/>
      <c r="I16" s="82"/>
      <c r="J16" s="82"/>
      <c r="K16" s="65">
        <v>1</v>
      </c>
      <c r="L16" s="12"/>
      <c r="M16" s="12"/>
      <c r="N16" s="65">
        <v>1</v>
      </c>
      <c r="O16" s="13"/>
      <c r="P16" s="55">
        <f t="shared" si="0"/>
        <v>2</v>
      </c>
    </row>
    <row r="17" spans="1:16" s="15" customFormat="1" ht="28.35" customHeight="1" thickBot="1" x14ac:dyDescent="0.3">
      <c r="A17" s="53" t="s">
        <v>49</v>
      </c>
      <c r="B17" s="78">
        <v>4</v>
      </c>
      <c r="C17" s="78"/>
      <c r="D17" s="14">
        <f>SUM(D3:D16)</f>
        <v>2</v>
      </c>
      <c r="E17" s="14">
        <f t="shared" ref="E17:L17" si="1">SUM(E3:E16)</f>
        <v>3</v>
      </c>
      <c r="F17" s="78">
        <f>SUM(F3:F16)</f>
        <v>3</v>
      </c>
      <c r="G17" s="78"/>
      <c r="H17" s="14">
        <f t="shared" si="1"/>
        <v>11</v>
      </c>
      <c r="I17" s="78">
        <v>4</v>
      </c>
      <c r="J17" s="78"/>
      <c r="K17" s="14">
        <f t="shared" si="1"/>
        <v>14</v>
      </c>
      <c r="L17" s="14">
        <f t="shared" si="1"/>
        <v>4</v>
      </c>
      <c r="M17" s="14">
        <f>SUM(M3:M13)+M14</f>
        <v>13</v>
      </c>
      <c r="N17" s="14">
        <f>SUM(N3:N16)</f>
        <v>21</v>
      </c>
      <c r="O17" s="14">
        <f>SUM(O3:O16)</f>
        <v>10</v>
      </c>
      <c r="P17" s="67">
        <f>SUM(P3:P16)</f>
        <v>89</v>
      </c>
    </row>
    <row r="18" spans="1:16" x14ac:dyDescent="0.25">
      <c r="E18" s="5"/>
      <c r="F18" s="5"/>
    </row>
    <row r="19" spans="1:16" x14ac:dyDescent="0.25">
      <c r="E19" s="5"/>
      <c r="F19" s="5"/>
    </row>
    <row r="21" spans="1:16" x14ac:dyDescent="0.25">
      <c r="A21" s="6"/>
      <c r="B21" s="6"/>
      <c r="C21" s="6"/>
      <c r="D21" s="6"/>
      <c r="E21" s="6"/>
    </row>
    <row r="22" spans="1:16" x14ac:dyDescent="0.25">
      <c r="A22" s="6"/>
      <c r="B22" s="6"/>
      <c r="C22" s="6"/>
      <c r="D22" s="6"/>
      <c r="E22" s="6"/>
      <c r="F22" s="77"/>
      <c r="G22" s="77"/>
    </row>
  </sheetData>
  <mergeCells count="48">
    <mergeCell ref="I17:J17"/>
    <mergeCell ref="B14:C14"/>
    <mergeCell ref="I14:J14"/>
    <mergeCell ref="B13:C13"/>
    <mergeCell ref="F13:G13"/>
    <mergeCell ref="B17:C17"/>
    <mergeCell ref="F22:G22"/>
    <mergeCell ref="F17:G17"/>
    <mergeCell ref="B11:C11"/>
    <mergeCell ref="I11:J11"/>
    <mergeCell ref="B12:C12"/>
    <mergeCell ref="I12:J12"/>
    <mergeCell ref="F11:G11"/>
    <mergeCell ref="F12:G12"/>
    <mergeCell ref="B15:C15"/>
    <mergeCell ref="I15:J15"/>
    <mergeCell ref="F14:G14"/>
    <mergeCell ref="F15:G15"/>
    <mergeCell ref="F16:G16"/>
    <mergeCell ref="I13:J13"/>
    <mergeCell ref="B16:C16"/>
    <mergeCell ref="I16:J16"/>
    <mergeCell ref="B9:C9"/>
    <mergeCell ref="I9:J9"/>
    <mergeCell ref="B10:C10"/>
    <mergeCell ref="I10:J10"/>
    <mergeCell ref="F9:G9"/>
    <mergeCell ref="F10:G10"/>
    <mergeCell ref="B6:C6"/>
    <mergeCell ref="I7:J7"/>
    <mergeCell ref="B8:C8"/>
    <mergeCell ref="I8:J8"/>
    <mergeCell ref="F6:G6"/>
    <mergeCell ref="F7:G7"/>
    <mergeCell ref="F8:G8"/>
    <mergeCell ref="I6:J6"/>
    <mergeCell ref="B4:C4"/>
    <mergeCell ref="I4:J4"/>
    <mergeCell ref="B5:C5"/>
    <mergeCell ref="I5:J5"/>
    <mergeCell ref="F4:G4"/>
    <mergeCell ref="F5:G5"/>
    <mergeCell ref="B2:C2"/>
    <mergeCell ref="I2:J2"/>
    <mergeCell ref="B3:C3"/>
    <mergeCell ref="I3:J3"/>
    <mergeCell ref="F2:G2"/>
    <mergeCell ref="F3:G3"/>
  </mergeCells>
  <pageMargins left="0.7" right="0.7" top="0.75" bottom="0.75" header="0.3" footer="0.3"/>
  <pageSetup paperSize="9" scale="73" orientation="landscape" r:id="rId1"/>
  <headerFooter>
    <oddHeader>&amp;C&amp;"-,Gras"&amp;14Tableau de synthèse 
des points d'intérêt général à désservir en très haut débit&amp;R&amp;9 12/09/2013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points d'intérêt général</vt:lpstr>
      <vt:lpstr>Tableau récapitulatif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Coralie DESNOUES</dc:creator>
  <cp:lastModifiedBy>Coralie DESNOUES</cp:lastModifiedBy>
  <cp:lastPrinted>2013-08-29T13:52:10Z</cp:lastPrinted>
  <dcterms:created xsi:type="dcterms:W3CDTF">2013-05-17T09:39:30Z</dcterms:created>
  <dcterms:modified xsi:type="dcterms:W3CDTF">2013-08-30T09:34:22Z</dcterms:modified>
</cp:coreProperties>
</file>